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B:\07 - SOS EQUIPAMENTOS\"/>
    </mc:Choice>
  </mc:AlternateContent>
  <bookViews>
    <workbookView xWindow="0" yWindow="0" windowWidth="21600" windowHeight="9135"/>
  </bookViews>
  <sheets>
    <sheet name="Controle de empenhos " sheetId="5" r:id="rId1"/>
  </sheets>
  <definedNames>
    <definedName name="_xlnm._FilterDatabase" localSheetId="0" hidden="1">'Controle de empenhos '!$A$8:$M$12</definedName>
    <definedName name="_xlnm.Print_Area" localSheetId="0">'Controle de empenhos '!$A$1:$M$12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F9" i="5"/>
  <c r="H10" i="5" l="1"/>
  <c r="H9" i="5"/>
  <c r="H11" i="5" l="1"/>
  <c r="H12" i="5" s="1"/>
  <c r="L12" i="5" l="1"/>
</calcChain>
</file>

<file path=xl/sharedStrings.xml><?xml version="1.0" encoding="utf-8"?>
<sst xmlns="http://schemas.openxmlformats.org/spreadsheetml/2006/main" count="32" uniqueCount="29">
  <si>
    <t>CADASTRO</t>
  </si>
  <si>
    <t>Subprojeto</t>
  </si>
  <si>
    <t>Campus</t>
  </si>
  <si>
    <t>Coordenador Subprojeto</t>
  </si>
  <si>
    <t>Rubrica</t>
  </si>
  <si>
    <t>Descrição</t>
  </si>
  <si>
    <t>Quant.</t>
  </si>
  <si>
    <t>Total</t>
  </si>
  <si>
    <t>Processo</t>
  </si>
  <si>
    <t>Nota de Empenho</t>
  </si>
  <si>
    <t>Valor empenhado</t>
  </si>
  <si>
    <t>Diadema</t>
  </si>
  <si>
    <t>Total Geral</t>
  </si>
  <si>
    <t>UNIVERSIDADE FEDERAL DE  SÃO PAULO</t>
  </si>
  <si>
    <t>Pró-Reitoria de Pós-Graduação e Pesquisa</t>
  </si>
  <si>
    <t>EXECUÇÃO</t>
  </si>
  <si>
    <t>Saldo</t>
  </si>
  <si>
    <t>Parc.</t>
  </si>
  <si>
    <t xml:space="preserve"> Termo de Cooperação FINEP n.   04.19.0030.01 - Ref. 0501/08 - SOS EQUIPAMENTOS/UNIFESP</t>
  </si>
  <si>
    <t>Valor Unitário</t>
  </si>
  <si>
    <t>SOS EQUIPAMENTO</t>
  </si>
  <si>
    <t>Miriam Uemi</t>
  </si>
  <si>
    <t>33.00.30</t>
  </si>
  <si>
    <t>SOS EQUIP. Total</t>
  </si>
  <si>
    <t>33.00.39</t>
  </si>
  <si>
    <t>Aquisição de Hélio Liquido</t>
  </si>
  <si>
    <t>Reinstalação do Equipamento de RMN - Mod. AVIII OB 500</t>
  </si>
  <si>
    <t>EDITAL - AÇÃO TRANSVERSAL -SOS Equipamentos-AV02</t>
  </si>
  <si>
    <t>Atualizado em 02/02/2021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</si>
</sst>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R$&quot;#,##0.00;[Red]\-&quot;R$&quot;#,##0.00"/>
    <numFmt numFmtId="164" formatCode="&quot;R$&quot;\ #,##0.00;[Red]\-&quot;R$&quot;\ #,##0.00"/>
    <numFmt numFmtId="165" formatCode="_-&quot;R$&quot;\ * #,##0.00_-;\-&quot;R$&quot;\ * #,##0.00_-;_-&quot;R$&quot;\ 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8"/>
      <name val="Times New Roman"/>
      <family val="1"/>
    </font>
    <font>
      <b/>
      <sz val="10"/>
      <color rgb="FF0F243E"/>
      <name val="Tahoma"/>
      <family val="2"/>
    </font>
    <font>
      <sz val="9"/>
      <color rgb="FF00000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name val="Calibri"/>
      <family val="2"/>
      <scheme val="minor"/>
    </font>
    <font>
      <b/>
      <sz val="18"/>
      <name val="Calibri"/>
      <family val="2"/>
    </font>
    <font>
      <b/>
      <sz val="10"/>
      <name val="Tahoma"/>
      <family val="2"/>
    </font>
    <font>
      <b/>
      <sz val="11"/>
      <name val="Calibri"/>
      <family val="2"/>
      <scheme val="minor"/>
    </font>
    <font>
      <sz val="12"/>
      <color rgb="FF000000"/>
      <name val="Arial"/>
      <family val="2"/>
    </font>
    <font>
      <sz val="12"/>
      <color rgb="FF333333"/>
      <name val="Arial"/>
      <family val="2"/>
    </font>
    <font>
      <b/>
      <sz val="12"/>
      <color rgb="FF000000"/>
      <name val="Arial"/>
      <family val="2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3"/>
      <name val="Times New Roman"/>
      <family val="1"/>
    </font>
    <font>
      <sz val="13"/>
      <color theme="1"/>
      <name val="Calibri"/>
      <family val="2"/>
      <scheme val="minor"/>
    </font>
    <font>
      <b/>
      <i/>
      <sz val="13"/>
      <color rgb="FFFF0000"/>
      <name val="Times New Roman"/>
      <family val="1"/>
    </font>
  </fonts>
  <fills count="14">
    <fill>
      <patternFill patternType="none"/>
    </fill>
    <fill>
      <patternFill patternType="gray125"/>
    </fill>
    <fill>
      <patternFill patternType="solid">
        <fgColor rgb="FFDBE5F1"/>
        <bgColor rgb="FFDBE5F1"/>
      </patternFill>
    </fill>
    <fill>
      <patternFill patternType="solid">
        <fgColor rgb="FFC6D9F0"/>
        <bgColor rgb="FFC6D9F0"/>
      </patternFill>
    </fill>
    <fill>
      <patternFill patternType="solid">
        <fgColor rgb="FFE36C09"/>
        <bgColor rgb="FFE36C09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59999389629810485"/>
        <bgColor rgb="FFFDE9D9"/>
      </patternFill>
    </fill>
    <fill>
      <patternFill patternType="solid">
        <fgColor theme="6" tint="0.59999389629810485"/>
        <bgColor rgb="FFFFFFFF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34998626667073579"/>
        <bgColor rgb="FFB8CCE4"/>
      </patternFill>
    </fill>
    <fill>
      <patternFill patternType="solid">
        <fgColor rgb="FFFBD4B4"/>
        <bgColor rgb="FFFBD4B4"/>
      </patternFill>
    </fill>
    <fill>
      <patternFill patternType="solid">
        <fgColor rgb="FFFAFAFA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005051"/>
      </left>
      <right style="medium">
        <color rgb="FF005051"/>
      </right>
      <top style="medium">
        <color rgb="FF005051"/>
      </top>
      <bottom style="medium">
        <color rgb="FF005051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67"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49" fontId="5" fillId="9" borderId="1" xfId="0" applyNumberFormat="1" applyFont="1" applyFill="1" applyBorder="1" applyAlignment="1">
      <alignment horizontal="center" vertical="center" wrapText="1"/>
    </xf>
    <xf numFmtId="0" fontId="5" fillId="10" borderId="1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5" fillId="10" borderId="1" xfId="0" applyFont="1" applyFill="1" applyBorder="1" applyAlignment="1">
      <alignment horizontal="left" vertical="center" wrapText="1"/>
    </xf>
    <xf numFmtId="165" fontId="5" fillId="10" borderId="1" xfId="1" applyFont="1" applyFill="1" applyBorder="1" applyAlignment="1">
      <alignment horizontal="right" vertical="center" wrapText="1"/>
    </xf>
    <xf numFmtId="4" fontId="5" fillId="10" borderId="1" xfId="1" applyNumberFormat="1" applyFont="1" applyFill="1" applyBorder="1" applyAlignment="1">
      <alignment horizontal="right" vertical="center" wrapText="1"/>
    </xf>
    <xf numFmtId="4" fontId="6" fillId="7" borderId="1" xfId="0" applyNumberFormat="1" applyFont="1" applyFill="1" applyBorder="1" applyAlignment="1">
      <alignment horizontal="left" vertical="center" wrapText="1"/>
    </xf>
    <xf numFmtId="165" fontId="5" fillId="8" borderId="1" xfId="1" applyFont="1" applyFill="1" applyBorder="1" applyAlignment="1">
      <alignment horizontal="right" vertical="center" wrapText="1"/>
    </xf>
    <xf numFmtId="49" fontId="9" fillId="4" borderId="1" xfId="0" applyNumberFormat="1" applyFont="1" applyFill="1" applyBorder="1" applyAlignment="1">
      <alignment horizontal="center" vertical="center" wrapText="1"/>
    </xf>
    <xf numFmtId="4" fontId="9" fillId="4" borderId="1" xfId="0" applyNumberFormat="1" applyFont="1" applyFill="1" applyBorder="1" applyAlignment="1">
      <alignment horizontal="center" vertical="center" wrapText="1"/>
    </xf>
    <xf numFmtId="165" fontId="9" fillId="4" borderId="1" xfId="1" applyFont="1" applyFill="1" applyBorder="1" applyAlignment="1">
      <alignment horizontal="center" vertical="center" wrapText="1"/>
    </xf>
    <xf numFmtId="4" fontId="9" fillId="4" borderId="1" xfId="1" applyNumberFormat="1" applyFont="1" applyFill="1" applyBorder="1" applyAlignment="1">
      <alignment horizontal="center" vertical="center" wrapText="1"/>
    </xf>
    <xf numFmtId="49" fontId="5" fillId="7" borderId="1" xfId="0" applyNumberFormat="1" applyFont="1" applyFill="1" applyBorder="1" applyAlignment="1">
      <alignment horizontal="center" vertical="center" wrapText="1"/>
    </xf>
    <xf numFmtId="4" fontId="5" fillId="8" borderId="1" xfId="1" applyNumberFormat="1" applyFont="1" applyFill="1" applyBorder="1" applyAlignment="1">
      <alignment horizontal="right" vertical="center"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 vertical="center" wrapText="1"/>
    </xf>
    <xf numFmtId="165" fontId="7" fillId="0" borderId="0" xfId="1" applyFont="1" applyAlignment="1">
      <alignment horizontal="right" vertical="center" wrapText="1"/>
    </xf>
    <xf numFmtId="4" fontId="7" fillId="0" borderId="0" xfId="1" applyNumberFormat="1" applyFont="1" applyAlignment="1">
      <alignment horizontal="right" vertical="center" wrapText="1"/>
    </xf>
    <xf numFmtId="165" fontId="7" fillId="0" borderId="0" xfId="0" applyNumberFormat="1" applyFont="1" applyAlignment="1">
      <alignment horizontal="left" vertical="center" wrapText="1"/>
    </xf>
    <xf numFmtId="164" fontId="0" fillId="0" borderId="0" xfId="0" applyNumberFormat="1" applyAlignment="1">
      <alignment horizontal="right"/>
    </xf>
    <xf numFmtId="164" fontId="0" fillId="0" borderId="0" xfId="0" applyNumberFormat="1" applyAlignment="1">
      <alignment horizontal="center"/>
    </xf>
    <xf numFmtId="164" fontId="7" fillId="0" borderId="0" xfId="0" applyNumberFormat="1" applyFont="1" applyAlignment="1">
      <alignment horizontal="left" vertical="center" wrapText="1"/>
    </xf>
    <xf numFmtId="165" fontId="0" fillId="0" borderId="0" xfId="0" applyNumberFormat="1" applyAlignment="1">
      <alignment horizontal="center"/>
    </xf>
    <xf numFmtId="4" fontId="0" fillId="0" borderId="0" xfId="0" applyNumberFormat="1" applyAlignment="1">
      <alignment horizontal="center"/>
    </xf>
    <xf numFmtId="4" fontId="0" fillId="0" borderId="0" xfId="0" applyNumberFormat="1"/>
    <xf numFmtId="165" fontId="10" fillId="0" borderId="0" xfId="1" applyFont="1" applyAlignment="1">
      <alignment horizontal="right" vertical="center" wrapText="1"/>
    </xf>
    <xf numFmtId="165" fontId="7" fillId="0" borderId="0" xfId="1" applyFont="1" applyFill="1" applyAlignment="1">
      <alignment horizontal="right" vertical="center" wrapText="1"/>
    </xf>
    <xf numFmtId="165" fontId="5" fillId="5" borderId="1" xfId="1" applyFont="1" applyFill="1" applyBorder="1" applyAlignment="1">
      <alignment horizontal="right" vertical="center" wrapText="1"/>
    </xf>
    <xf numFmtId="0" fontId="5" fillId="5" borderId="1" xfId="0" applyFont="1" applyFill="1" applyBorder="1" applyAlignment="1">
      <alignment horizontal="left" vertical="center" wrapText="1"/>
    </xf>
    <xf numFmtId="49" fontId="4" fillId="6" borderId="1" xfId="0" applyNumberFormat="1" applyFont="1" applyFill="1" applyBorder="1" applyAlignment="1">
      <alignment vertical="center"/>
    </xf>
    <xf numFmtId="49" fontId="5" fillId="5" borderId="1" xfId="0" applyNumberFormat="1" applyFont="1" applyFill="1" applyBorder="1" applyAlignment="1">
      <alignment vertical="center" wrapText="1"/>
    </xf>
    <xf numFmtId="4" fontId="5" fillId="5" borderId="1" xfId="1" applyNumberFormat="1" applyFont="1" applyFill="1" applyBorder="1" applyAlignment="1">
      <alignment vertical="center" wrapText="1"/>
    </xf>
    <xf numFmtId="0" fontId="12" fillId="13" borderId="6" xfId="0" applyFont="1" applyFill="1" applyBorder="1" applyAlignment="1">
      <alignment horizontal="left" vertical="center" wrapText="1"/>
    </xf>
    <xf numFmtId="0" fontId="12" fillId="13" borderId="6" xfId="0" applyFont="1" applyFill="1" applyBorder="1" applyAlignment="1">
      <alignment horizontal="center" vertical="center" wrapText="1"/>
    </xf>
    <xf numFmtId="164" fontId="12" fillId="13" borderId="6" xfId="0" applyNumberFormat="1" applyFont="1" applyFill="1" applyBorder="1" applyAlignment="1">
      <alignment horizontal="right" vertical="center" wrapText="1"/>
    </xf>
    <xf numFmtId="0" fontId="13" fillId="7" borderId="1" xfId="0" applyFont="1" applyFill="1" applyBorder="1" applyAlignment="1">
      <alignment horizontal="center" vertical="center"/>
    </xf>
    <xf numFmtId="164" fontId="11" fillId="7" borderId="1" xfId="0" applyNumberFormat="1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vertical="center" wrapText="1"/>
    </xf>
    <xf numFmtId="0" fontId="14" fillId="10" borderId="4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right"/>
    </xf>
    <xf numFmtId="164" fontId="7" fillId="0" borderId="0" xfId="0" applyNumberFormat="1" applyFont="1" applyAlignment="1">
      <alignment horizontal="center"/>
    </xf>
    <xf numFmtId="0" fontId="18" fillId="0" borderId="0" xfId="0" applyFont="1"/>
    <xf numFmtId="0" fontId="17" fillId="0" borderId="0" xfId="0" applyFont="1" applyBorder="1" applyAlignment="1">
      <alignment horizontal="center" wrapText="1"/>
    </xf>
    <xf numFmtId="8" fontId="12" fillId="13" borderId="6" xfId="0" applyNumberFormat="1" applyFont="1" applyFill="1" applyBorder="1" applyAlignment="1">
      <alignment horizontal="center" vertical="center" wrapText="1"/>
    </xf>
    <xf numFmtId="8" fontId="11" fillId="7" borderId="1" xfId="0" applyNumberFormat="1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164" fontId="11" fillId="5" borderId="1" xfId="0" applyNumberFormat="1" applyFont="1" applyFill="1" applyBorder="1" applyAlignment="1">
      <alignment horizontal="center" vertical="center" wrapText="1"/>
    </xf>
    <xf numFmtId="164" fontId="13" fillId="8" borderId="1" xfId="0" applyNumberFormat="1" applyFont="1" applyFill="1" applyBorder="1" applyAlignment="1">
      <alignment horizontal="right" vertical="center" wrapText="1"/>
    </xf>
    <xf numFmtId="164" fontId="13" fillId="11" borderId="1" xfId="0" applyNumberFormat="1" applyFont="1" applyFill="1" applyBorder="1" applyAlignment="1">
      <alignment horizontal="right" vertical="center" wrapText="1"/>
    </xf>
    <xf numFmtId="0" fontId="17" fillId="0" borderId="0" xfId="0" applyFont="1" applyBorder="1" applyAlignment="1">
      <alignment horizontal="center" wrapText="1"/>
    </xf>
    <xf numFmtId="0" fontId="16" fillId="0" borderId="0" xfId="0" applyFont="1" applyAlignment="1">
      <alignment horizontal="left" vertical="center"/>
    </xf>
    <xf numFmtId="0" fontId="19" fillId="0" borderId="5" xfId="0" applyFont="1" applyBorder="1" applyAlignment="1">
      <alignment horizontal="center" wrapText="1"/>
    </xf>
    <xf numFmtId="0" fontId="14" fillId="10" borderId="2" xfId="0" applyFont="1" applyFill="1" applyBorder="1" applyAlignment="1">
      <alignment horizontal="center" vertical="center"/>
    </xf>
    <xf numFmtId="0" fontId="14" fillId="10" borderId="3" xfId="0" applyFont="1" applyFill="1" applyBorder="1" applyAlignment="1">
      <alignment horizontal="center" vertical="center"/>
    </xf>
    <xf numFmtId="0" fontId="14" fillId="10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1" xfId="0" applyBorder="1"/>
    <xf numFmtId="4" fontId="8" fillId="12" borderId="1" xfId="0" applyNumberFormat="1" applyFont="1" applyFill="1" applyBorder="1" applyAlignment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tabSelected="1" zoomScale="75" zoomScaleNormal="75" zoomScaleSheetLayoutView="85" workbookViewId="0">
      <selection activeCell="F11" sqref="F11"/>
    </sheetView>
  </sheetViews>
  <sheetFormatPr defaultRowHeight="15" x14ac:dyDescent="0.25"/>
  <cols>
    <col min="1" max="1" width="20.5703125" style="5" bestFit="1" customWidth="1"/>
    <col min="2" max="2" width="11.42578125" style="5" customWidth="1"/>
    <col min="3" max="3" width="16.5703125" style="6" customWidth="1"/>
    <col min="4" max="4" width="12" style="5" customWidth="1"/>
    <col min="5" max="5" width="62.42578125" style="5" customWidth="1"/>
    <col min="6" max="7" width="17.5703125" style="7" customWidth="1"/>
    <col min="8" max="8" width="18.85546875" style="8" bestFit="1" customWidth="1"/>
    <col min="9" max="9" width="19.5703125" style="7" customWidth="1"/>
    <col min="10" max="10" width="14.28515625" style="20" bestFit="1" customWidth="1"/>
    <col min="11" max="11" width="20.5703125" style="21" customWidth="1"/>
    <col min="12" max="12" width="15.28515625" style="22" bestFit="1" customWidth="1"/>
    <col min="13" max="13" width="15.7109375" style="23" customWidth="1"/>
    <col min="14" max="14" width="13.28515625" bestFit="1" customWidth="1"/>
    <col min="15" max="15" width="14.28515625" bestFit="1" customWidth="1"/>
  </cols>
  <sheetData>
    <row r="1" spans="1:13" s="50" customFormat="1" ht="24.75" customHeight="1" x14ac:dyDescent="0.3">
      <c r="A1" s="58" t="s">
        <v>13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</row>
    <row r="2" spans="1:13" s="50" customFormat="1" ht="24.75" customHeight="1" x14ac:dyDescent="0.3">
      <c r="A2" s="58" t="s">
        <v>14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</row>
    <row r="3" spans="1:13" s="50" customFormat="1" ht="24" customHeight="1" x14ac:dyDescent="0.3">
      <c r="A3" s="58" t="s">
        <v>18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</row>
    <row r="4" spans="1:13" s="50" customFormat="1" ht="23.25" customHeight="1" x14ac:dyDescent="0.3">
      <c r="A4" s="58" t="s">
        <v>27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</row>
    <row r="5" spans="1:13" s="50" customFormat="1" ht="23.25" customHeight="1" x14ac:dyDescent="0.3">
      <c r="A5" s="51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</row>
    <row r="6" spans="1:13" s="50" customFormat="1" ht="15.75" customHeight="1" x14ac:dyDescent="0.3">
      <c r="A6" s="60"/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</row>
    <row r="7" spans="1:13" ht="23.25" x14ac:dyDescent="0.35">
      <c r="A7" s="64" t="s">
        <v>0</v>
      </c>
      <c r="B7" s="65"/>
      <c r="C7" s="65"/>
      <c r="D7" s="65"/>
      <c r="E7" s="65"/>
      <c r="F7" s="65"/>
      <c r="G7" s="65"/>
      <c r="H7" s="65"/>
      <c r="I7" s="65"/>
      <c r="J7" s="66" t="s">
        <v>15</v>
      </c>
      <c r="K7" s="66"/>
      <c r="L7" s="66"/>
      <c r="M7" s="66"/>
    </row>
    <row r="8" spans="1:13" ht="26.25" thickBot="1" x14ac:dyDescent="0.3">
      <c r="A8" s="1" t="s">
        <v>1</v>
      </c>
      <c r="B8" s="1" t="s">
        <v>2</v>
      </c>
      <c r="C8" s="1" t="s">
        <v>3</v>
      </c>
      <c r="D8" s="1" t="s">
        <v>4</v>
      </c>
      <c r="E8" s="1" t="s">
        <v>5</v>
      </c>
      <c r="F8" s="1" t="s">
        <v>19</v>
      </c>
      <c r="G8" s="1" t="s">
        <v>6</v>
      </c>
      <c r="H8" s="1" t="s">
        <v>7</v>
      </c>
      <c r="I8" s="2" t="s">
        <v>17</v>
      </c>
      <c r="J8" s="14" t="s">
        <v>8</v>
      </c>
      <c r="K8" s="15" t="s">
        <v>9</v>
      </c>
      <c r="L8" s="16" t="s">
        <v>10</v>
      </c>
      <c r="M8" s="17" t="s">
        <v>16</v>
      </c>
    </row>
    <row r="9" spans="1:13" ht="30.75" thickBot="1" x14ac:dyDescent="0.3">
      <c r="A9" s="54" t="s">
        <v>20</v>
      </c>
      <c r="B9" s="55" t="s">
        <v>11</v>
      </c>
      <c r="C9" s="54" t="s">
        <v>21</v>
      </c>
      <c r="D9" s="54" t="s">
        <v>22</v>
      </c>
      <c r="E9" s="38" t="s">
        <v>25</v>
      </c>
      <c r="F9" s="52">
        <f>69510/500</f>
        <v>139.02000000000001</v>
      </c>
      <c r="G9" s="39">
        <v>500</v>
      </c>
      <c r="H9" s="40">
        <f>F9*G9</f>
        <v>69510</v>
      </c>
      <c r="I9" s="35"/>
      <c r="J9" s="36"/>
      <c r="K9" s="34"/>
      <c r="L9" s="33"/>
      <c r="M9" s="37"/>
    </row>
    <row r="10" spans="1:13" ht="30.75" thickBot="1" x14ac:dyDescent="0.3">
      <c r="A10" s="54" t="s">
        <v>20</v>
      </c>
      <c r="B10" s="55" t="s">
        <v>11</v>
      </c>
      <c r="C10" s="54" t="s">
        <v>21</v>
      </c>
      <c r="D10" s="54" t="s">
        <v>24</v>
      </c>
      <c r="E10" s="38" t="s">
        <v>26</v>
      </c>
      <c r="F10" s="52">
        <f>30390/5</f>
        <v>6078</v>
      </c>
      <c r="G10" s="39">
        <v>5</v>
      </c>
      <c r="H10" s="40">
        <f>F10*G10</f>
        <v>30390</v>
      </c>
      <c r="I10" s="35"/>
      <c r="J10" s="36"/>
      <c r="K10" s="34"/>
      <c r="L10" s="33"/>
      <c r="M10" s="37"/>
    </row>
    <row r="11" spans="1:13" ht="15.75" x14ac:dyDescent="0.25">
      <c r="A11" s="41" t="s">
        <v>23</v>
      </c>
      <c r="B11" s="42"/>
      <c r="C11" s="43"/>
      <c r="D11" s="43"/>
      <c r="E11" s="43"/>
      <c r="F11" s="53"/>
      <c r="G11" s="43"/>
      <c r="H11" s="56">
        <f>SUM(H9:H10)</f>
        <v>99900</v>
      </c>
      <c r="I11" s="3"/>
      <c r="J11" s="18"/>
      <c r="K11" s="12"/>
      <c r="L11" s="13"/>
      <c r="M11" s="19"/>
    </row>
    <row r="12" spans="1:13" ht="15.75" x14ac:dyDescent="0.25">
      <c r="A12" s="61" t="s">
        <v>12</v>
      </c>
      <c r="B12" s="62"/>
      <c r="C12" s="62"/>
      <c r="D12" s="62"/>
      <c r="E12" s="62"/>
      <c r="F12" s="63"/>
      <c r="G12" s="44"/>
      <c r="H12" s="57">
        <f>H11</f>
        <v>99900</v>
      </c>
      <c r="I12" s="4"/>
      <c r="J12" s="4"/>
      <c r="K12" s="9"/>
      <c r="L12" s="10" t="e">
        <f>#REF!+#REF!</f>
        <v>#REF!</v>
      </c>
      <c r="M12" s="11"/>
    </row>
    <row r="13" spans="1:13" ht="15.75" x14ac:dyDescent="0.25">
      <c r="A13" s="45"/>
      <c r="B13" s="45"/>
      <c r="C13" s="46"/>
      <c r="D13" s="45"/>
      <c r="E13" s="45"/>
      <c r="F13" s="47"/>
      <c r="G13" s="47"/>
      <c r="H13" s="48"/>
    </row>
    <row r="14" spans="1:13" x14ac:dyDescent="0.25">
      <c r="A14" s="59" t="s">
        <v>28</v>
      </c>
      <c r="B14" s="59"/>
    </row>
    <row r="15" spans="1:13" x14ac:dyDescent="0.25">
      <c r="L15" s="31"/>
    </row>
    <row r="16" spans="1:13" x14ac:dyDescent="0.25">
      <c r="F16" s="29"/>
      <c r="G16" s="29"/>
      <c r="H16" s="25"/>
      <c r="I16" s="26"/>
      <c r="L16" s="32"/>
    </row>
    <row r="17" spans="6:14" x14ac:dyDescent="0.25">
      <c r="F17" s="29"/>
      <c r="G17" s="29"/>
      <c r="H17" s="25"/>
      <c r="I17" s="26"/>
      <c r="N17" s="30"/>
    </row>
    <row r="18" spans="6:14" x14ac:dyDescent="0.25">
      <c r="F18" s="29"/>
      <c r="G18" s="29"/>
      <c r="H18" s="25"/>
      <c r="I18" s="28"/>
      <c r="K18" s="27"/>
    </row>
    <row r="19" spans="6:14" x14ac:dyDescent="0.25">
      <c r="F19" s="29"/>
      <c r="G19" s="29"/>
      <c r="H19" s="25"/>
      <c r="K19" s="24"/>
    </row>
    <row r="20" spans="6:14" x14ac:dyDescent="0.25">
      <c r="F20" s="29"/>
      <c r="G20" s="29"/>
    </row>
    <row r="25" spans="6:14" x14ac:dyDescent="0.25">
      <c r="J25" s="49"/>
    </row>
    <row r="27" spans="6:14" x14ac:dyDescent="0.25">
      <c r="J27" s="49"/>
    </row>
    <row r="29" spans="6:14" x14ac:dyDescent="0.25">
      <c r="J29" s="49"/>
    </row>
  </sheetData>
  <mergeCells count="9">
    <mergeCell ref="A1:M1"/>
    <mergeCell ref="A14:B14"/>
    <mergeCell ref="A2:M2"/>
    <mergeCell ref="A3:M3"/>
    <mergeCell ref="A4:M4"/>
    <mergeCell ref="A6:M6"/>
    <mergeCell ref="A12:F12"/>
    <mergeCell ref="A7:I7"/>
    <mergeCell ref="J7:M7"/>
  </mergeCells>
  <printOptions horizontalCentered="1"/>
  <pageMargins left="0.31496062992125984" right="0.31496062992125984" top="0.59055118110236227" bottom="0.39370078740157483" header="0.31496062992125984" footer="0.31496062992125984"/>
  <pageSetup paperSize="9" scale="65" orientation="landscape" r:id="rId1"/>
  <headerFooter>
    <oddFooter>&amp;LData - 27/12/2019
&amp;CPag. &amp;P&amp;RMarcia M M M/DGO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Controle de empenhos </vt:lpstr>
      <vt:lpstr>'Controle de empenhos '!Area_de_impressao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Unifesp</dc:creator>
  <cp:lastModifiedBy>Usuário do Windows</cp:lastModifiedBy>
  <cp:lastPrinted>2020-02-11T12:56:47Z</cp:lastPrinted>
  <dcterms:created xsi:type="dcterms:W3CDTF">2017-06-21T19:20:59Z</dcterms:created>
  <dcterms:modified xsi:type="dcterms:W3CDTF">2021-02-02T22:21:15Z</dcterms:modified>
</cp:coreProperties>
</file>